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zvjezdana_faktor_skole_hr/Documents/Documents/RADNA MAPA/UDŽBENICI/2025_2026/"/>
    </mc:Choice>
  </mc:AlternateContent>
  <xr:revisionPtr revIDLastSave="1" documentId="8_{AD14F6BF-D79C-4847-9D49-CF14A48A6136}" xr6:coauthVersionLast="47" xr6:coauthVersionMax="47" xr10:uidLastSave="{370E9BD6-B431-4B88-86E6-DF1087A76C90}"/>
  <bookViews>
    <workbookView xWindow="-120" yWindow="-120" windowWidth="29040" windowHeight="15720" xr2:uid="{2BBD908E-F9A7-44C5-A082-F54ED7982B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" l="1"/>
  <c r="I98" i="1"/>
  <c r="I14" i="1"/>
  <c r="I97" i="1"/>
  <c r="I81" i="1"/>
  <c r="I82" i="1"/>
  <c r="I83" i="1"/>
  <c r="I84" i="1"/>
  <c r="I66" i="1" l="1"/>
  <c r="I38" i="1"/>
  <c r="I36" i="1"/>
  <c r="I37" i="1"/>
  <c r="I27" i="1" l="1"/>
  <c r="I26" i="1"/>
  <c r="I25" i="1"/>
  <c r="I100" i="1" l="1"/>
  <c r="I96" i="1"/>
  <c r="I95" i="1"/>
  <c r="I94" i="1"/>
  <c r="I93" i="1"/>
  <c r="I92" i="1"/>
  <c r="I91" i="1"/>
  <c r="I90" i="1"/>
  <c r="I89" i="1"/>
  <c r="I88" i="1"/>
  <c r="I87" i="1"/>
  <c r="I86" i="1"/>
  <c r="I85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5" i="1"/>
  <c r="I34" i="1"/>
  <c r="I33" i="1"/>
  <c r="I32" i="1"/>
  <c r="I31" i="1"/>
  <c r="I30" i="1"/>
  <c r="I29" i="1"/>
  <c r="I28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101" i="1" l="1"/>
</calcChain>
</file>

<file path=xl/sharedStrings.xml><?xml version="1.0" encoding="utf-8"?>
<sst xmlns="http://schemas.openxmlformats.org/spreadsheetml/2006/main" count="403" uniqueCount="301">
  <si>
    <t>OŠ Jagode Truhelke, Osijek</t>
  </si>
  <si>
    <t>RB.</t>
  </si>
  <si>
    <t>Razred</t>
  </si>
  <si>
    <t>Naziv udžbenika</t>
  </si>
  <si>
    <t>Autori</t>
  </si>
  <si>
    <t>Nakladnik</t>
  </si>
  <si>
    <t>Cijena</t>
  </si>
  <si>
    <t>Količina</t>
  </si>
  <si>
    <t>Alfa</t>
  </si>
  <si>
    <t>DIP IN 1</t>
  </si>
  <si>
    <t>Džeba, Živković</t>
  </si>
  <si>
    <t>PRIRODA, DRUŠTVO I JA 1</t>
  </si>
  <si>
    <t>Mila Bulić, Gordana Kralj, Lidija Križanić, Karmen Hlad, Andreja Kovač, Andreja Kosorčić</t>
  </si>
  <si>
    <t>U BOŽJOJ LJUBAVI</t>
  </si>
  <si>
    <t>Šimunović, Petković, Lipovac</t>
  </si>
  <si>
    <t>E-SVIJET 1</t>
  </si>
  <si>
    <t>Blagus, Ljubić Klemše, Flisar Odorčić, Bubica,Ružić, Mihočka</t>
  </si>
  <si>
    <t>Sonja Ivić, Marija Krmpotić</t>
  </si>
  <si>
    <t>DIP IN 2</t>
  </si>
  <si>
    <t>Džeba, Mardešić</t>
  </si>
  <si>
    <t>U PRIJATELJSTVU S BOGOM</t>
  </si>
  <si>
    <t>Šimunović,  Petković, Lipovac</t>
  </si>
  <si>
    <t>E-SVIJET 2</t>
  </si>
  <si>
    <t>Blagus,  Ljubić Klemše, Flisar Odorčić,  Ružić,  Mihočka</t>
  </si>
  <si>
    <t>Josip Markovac</t>
  </si>
  <si>
    <t>DIP IN 3</t>
  </si>
  <si>
    <t>Mardešić,</t>
  </si>
  <si>
    <t>U LJUBAVI I POMIRENJU</t>
  </si>
  <si>
    <t>Pavlović,  Pažin, Džambo Šporec</t>
  </si>
  <si>
    <t>E-SVIJET 3</t>
  </si>
  <si>
    <t>Blagus, Ljubić Klemše, Flisar Odorčić, Ružić Mihočka</t>
  </si>
  <si>
    <t>PRIRODA, DRUŠTVO I JA 4</t>
  </si>
  <si>
    <t>Nikola Štambak, Tomislav Šarlija, Dragana Mamić, Gordana Kralj, Mila Bulić</t>
  </si>
  <si>
    <t>ALLEGRO 4</t>
  </si>
  <si>
    <t>Natalija Banov, Davor Brđanović, Sandra Frančišković, Sandra Ivančić, Eva Kirchmayer Bilić, Alenka Martinović, Darko Novosel, Tomislav Pehar</t>
  </si>
  <si>
    <t>DAROVI VJERE I ZAJEDNIŠTVA</t>
  </si>
  <si>
    <t>Pažin i Pavlović</t>
  </si>
  <si>
    <t>E-SVIJET 4</t>
  </si>
  <si>
    <t>Blagus, Ljubić Klemše, Ružić, Stančić</t>
  </si>
  <si>
    <t>#DEUTSCH 1</t>
  </si>
  <si>
    <t>Alexa Mathias, Jasmina Troha</t>
  </si>
  <si>
    <t>DIP IN 4</t>
  </si>
  <si>
    <t>NAŠ HRVATSKI 5 i SNAGA RIJEČI 5</t>
  </si>
  <si>
    <t>Šojat</t>
  </si>
  <si>
    <t>MATEMATIKA 5</t>
  </si>
  <si>
    <t>Antunović, Piton, Kuliš, Matić, Zvelf</t>
  </si>
  <si>
    <t>DIP IN 5</t>
  </si>
  <si>
    <t>Ban</t>
  </si>
  <si>
    <t>PRIRODA 5</t>
  </si>
  <si>
    <t>Bastić, Begić, Bakarić,Kralj Golub</t>
  </si>
  <si>
    <t>VREMEPLOV 5</t>
  </si>
  <si>
    <t>Budak, Hajdarović, Kujundžić, Labor</t>
  </si>
  <si>
    <t>GEA 1</t>
  </si>
  <si>
    <t>Orešić, Timša, Vuk, Bujan</t>
  </si>
  <si>
    <t>ALLEGRO 5 U GLAZBENOM SVIJETU</t>
  </si>
  <si>
    <t>Banov, Dvorak, Frančiškov, Ivančić, Jeličić Špoljar, Kirchmayer, Bilić, Martinović,Novosel, Pehar</t>
  </si>
  <si>
    <t>MOJE BOJE 5</t>
  </si>
  <si>
    <t>Huzjak</t>
  </si>
  <si>
    <t>SVIJET TEHNIKE 5</t>
  </si>
  <si>
    <t>Delić, Jukić, Koprivnjak, Kovačević, Ptičar, Stanojević, Urbanek</t>
  </si>
  <si>
    <t>UČITELJU, GDJE STANUJEŠ?</t>
  </si>
  <si>
    <t>Novak, Sipina</t>
  </si>
  <si>
    <t>#MOJ PORTAL 5</t>
  </si>
  <si>
    <t>Babić, Bubica, Leko, Dimovski, Stančić, Ružić, Mihočka, Vejnović</t>
  </si>
  <si>
    <t>FLINK MIT DEUCH 2 NEU</t>
  </si>
  <si>
    <t>Bernardi-Britviec, Salopek, Troha</t>
  </si>
  <si>
    <t>Jasminka Vrban, Gordana Lušić</t>
  </si>
  <si>
    <t>NAŠ HRVATSKI 6 i SNAGA RIJEČI 6</t>
  </si>
  <si>
    <t>MATEMATIKA 6</t>
  </si>
  <si>
    <t>Antunović Piton,  Bogner Boroš,  Brkić, Kuliš, Rodiger, Zvelf</t>
  </si>
  <si>
    <t xml:space="preserve">DIP IN 6 </t>
  </si>
  <si>
    <t>Mardešić</t>
  </si>
  <si>
    <t>PRIRODA 6</t>
  </si>
  <si>
    <t>Agić, Grbeš, Karakaš, Lopac Groš, Meštrović</t>
  </si>
  <si>
    <t>Profil</t>
  </si>
  <si>
    <t>VREMEPLOV 6</t>
  </si>
  <si>
    <t>Gambiraža Knez,  Hajdarović, Kujundžić, Labor</t>
  </si>
  <si>
    <t>GEA 2</t>
  </si>
  <si>
    <t>Orešić,Tišma,Vuk,Bujan, Kralj</t>
  </si>
  <si>
    <t>ALLEGRO 6</t>
  </si>
  <si>
    <t>Banov, Brđanović, Frančišković,  Ivančić, Kirchmayer Bilić,  Martinović, Novosel, Pehar</t>
  </si>
  <si>
    <t>MOJE BOJE 6</t>
  </si>
  <si>
    <t>Huzjak, Horvat-Blažinović</t>
  </si>
  <si>
    <t>SVIJET TEHNIKE 6</t>
  </si>
  <si>
    <t>Delić, Jukić, Koprivnjak,  Kovačević,  Gudelj, Stanojević, Urbanek</t>
  </si>
  <si>
    <t>BIRAM SLOBODU</t>
  </si>
  <si>
    <t>Novak,  Sipina</t>
  </si>
  <si>
    <t>#MOJPORTAL6</t>
  </si>
  <si>
    <t>Babić, Bubica, Stanko Leko,  Dimovski, Stančić,  Ružić, Mihočka, Vejnović</t>
  </si>
  <si>
    <t>#DEUTSCH 3</t>
  </si>
  <si>
    <t>Mathias, Troha, Andrea Tukša</t>
  </si>
  <si>
    <t>SNAGA RIJEČI I NAŠ HRVATSKI 6, radni udžbenik za pomoć u učenju hrvatskoga jezika u šestome razredu</t>
  </si>
  <si>
    <t>VREMEPLOV 6, udžbenik za pomoć pri učenju povijesti u 6. razredu</t>
  </si>
  <si>
    <t>Višnja Matotek</t>
  </si>
  <si>
    <t>PRIRODA 6, radni udžbenik iz prirode za pomoć pri učenju prirode</t>
  </si>
  <si>
    <t>Ivančić, Kalanj Kraljević, Agić, Grbeš, Karakaš, Lopac Groš, Meštrović</t>
  </si>
  <si>
    <t>NAŠ HRVATSKI 7 i SNAGA RIJEČI 7</t>
  </si>
  <si>
    <t>MATEMATIKA 7</t>
  </si>
  <si>
    <t>Antunović Piton,  Bogner Boroš, Brkić, Karlo, Kuliš, Rodiger</t>
  </si>
  <si>
    <t>DIP IN 7</t>
  </si>
  <si>
    <t>Anić, Pavlinek</t>
  </si>
  <si>
    <t>BIOLOGIJA 7</t>
  </si>
  <si>
    <t>Begić, Bastić,Bakarić, Kralj Golub, Madaj Prpić</t>
  </si>
  <si>
    <t>KEMIJA 7</t>
  </si>
  <si>
    <t>Banović, Holenda,Lacić, Kovač-Andrić, Štiglić</t>
  </si>
  <si>
    <t>FIZIKA 7</t>
  </si>
  <si>
    <t>Takač, Ivković, Tuhtan, Petričević, Zakanji, Paris, Dropuljić</t>
  </si>
  <si>
    <t>VREMEPLOV 7</t>
  </si>
  <si>
    <t>Despot, Frol,  Hajdarović</t>
  </si>
  <si>
    <t>GEA 3</t>
  </si>
  <si>
    <t>Danijel Orešić, Igor Tišma, Ružica Vuk, Alenka Bujan</t>
  </si>
  <si>
    <t>ALLEGRO 7</t>
  </si>
  <si>
    <t>Banov, Brđanović, Frančišković, Ivančić, Kirchmayer Bilić, Martinović, Novosel, Pehar</t>
  </si>
  <si>
    <t>MOJE BOJE 7</t>
  </si>
  <si>
    <t>Huzjak,Horvat-Blažinović</t>
  </si>
  <si>
    <t>SVIJET TEHNIKE 7</t>
  </si>
  <si>
    <t>Čikeš, Delić, Kolarić, Ptičar, Stanojević, Zenzerović</t>
  </si>
  <si>
    <t>NEKA JE BOG PRVI</t>
  </si>
  <si>
    <t>Periš, Šimić, Perčić</t>
  </si>
  <si>
    <t>#MOJPORTAL7</t>
  </si>
  <si>
    <t>#DEUTSCH 4</t>
  </si>
  <si>
    <t>Mathias,  Troha, Tukša</t>
  </si>
  <si>
    <t>NAŠ HRVATSKI 8 i SNAGA RIJEČI 8</t>
  </si>
  <si>
    <t>MATEMATIKA 8, I. I II. DIO</t>
  </si>
  <si>
    <t>Branka Antunović Piton, Ariana Bogner Boroš, Lahorka Havranek Bijuković, Predrag Brkić, Maja Karlo, Marjana Kuliš, Ivana Matić, Tibor Rodiger, Kristina Vučić</t>
  </si>
  <si>
    <t>DIP IN 8</t>
  </si>
  <si>
    <t>Breka</t>
  </si>
  <si>
    <t>BIOLOGIJA 8</t>
  </si>
  <si>
    <t>Banović, Čiček, Meštrović, Mumelaš, Petrač</t>
  </si>
  <si>
    <t>KEMIJA 8</t>
  </si>
  <si>
    <t>Lukić, Marić Zerdun, Varga, Krmpotić-Gržančić, Maričević</t>
  </si>
  <si>
    <t>FIZIKA 8</t>
  </si>
  <si>
    <t>Takač,  Ivković,  Tuhtan, Petričević,  Zakanji,  Paris,  Dropuljić</t>
  </si>
  <si>
    <t>VREMEPLOV 8</t>
  </si>
  <si>
    <t>Tomislav Bogdanović, Miljenko Hajdarović, Domagoj Švigir</t>
  </si>
  <si>
    <t>GEA 4</t>
  </si>
  <si>
    <t>ALLEGRO 8</t>
  </si>
  <si>
    <t>Natalija Banov, Davor Brđanović, Sandra Frančišković, Sandra Ivančić, Eva Kirchmayer Bilić, Alenka Martinović, Darko Novosel, Tomislav Pehar, Filip Aver Jelavić</t>
  </si>
  <si>
    <t>MOJE BOJE 8</t>
  </si>
  <si>
    <t>SVIJET TEHNIKE 8</t>
  </si>
  <si>
    <t>Marino Čikeš, Vladimir Delić, Ivica Kolarić, Dragan Stanojević, Paolo Zenzerović</t>
  </si>
  <si>
    <t>UKORAK S ISUSOM</t>
  </si>
  <si>
    <t>Periš i autorski tim</t>
  </si>
  <si>
    <t>#MOJPORTAL  8</t>
  </si>
  <si>
    <t>Babić i ostali</t>
  </si>
  <si>
    <t>#DEUTSCH 5</t>
  </si>
  <si>
    <t>Alexa Mathias, Jasmina Troha, Andrea Tukša</t>
  </si>
  <si>
    <t>ŠKRINJICA SLOVA I RIJEČI 1, prvi i drugi dio</t>
  </si>
  <si>
    <t>dr. sc. Dubravka Težak, dr. sc. Marina Gabelica, Vesna Marjanović, Andrea Škribulja Horvat</t>
  </si>
  <si>
    <t>MATEMATIKA 1 - prvi i drugi dio</t>
  </si>
  <si>
    <t>dr. sc. Josip Markovac, Ivana Lović Štenc</t>
  </si>
  <si>
    <t>1.</t>
  </si>
  <si>
    <t>2.</t>
  </si>
  <si>
    <t>ČITAM I PIŠEM 2 - Rukopisno pismo</t>
  </si>
  <si>
    <t>dr. sc Dunja Pavličević-Franić, dr. sc. Vladimira Velički, Vlatka Domišljanović</t>
  </si>
  <si>
    <t>ČITAM I PIŠEM 2 - Jezični udžbenik</t>
  </si>
  <si>
    <t>dr. sc Dunja Pavličević-Franić, dr. sc. Vladimira Velički, dr. sc. Katarina Aladrović Slovaček, Vlatka Domišljanović</t>
  </si>
  <si>
    <t>ČITAM I PIŠEM 2 - Čitanka</t>
  </si>
  <si>
    <t>dr. sc. Tamara Turza-Bogdan, Slavica Pospiš, dr. sc. Vladimira Velički</t>
  </si>
  <si>
    <t>OTKRIVAMO MATEMATIKU 2, prvi i drugi dio</t>
  </si>
  <si>
    <t>dr. sc. Dubravka Glasnović Gracin, Gabriela Žokalj, Tanja Souce</t>
  </si>
  <si>
    <t>PRIRODA, DRUŠTVO I JA 2</t>
  </si>
  <si>
    <t>dr. sc. Mila Bulić , Gordana Kralj, Lidija Križanić, Karmen Hlad, Andreja Kovač, Andreja Kosorčić</t>
  </si>
  <si>
    <t>3.</t>
  </si>
  <si>
    <t>4.</t>
  </si>
  <si>
    <t>5.</t>
  </si>
  <si>
    <t>6.</t>
  </si>
  <si>
    <t>7.</t>
  </si>
  <si>
    <t>8.</t>
  </si>
  <si>
    <t>SVIJET RIJEČI 3 - 1. i 2. dio</t>
  </si>
  <si>
    <t>Ankica Španić, Jadranka Jurić, Terezija Zokić, Benita Vladušić:</t>
  </si>
  <si>
    <t>Šk</t>
  </si>
  <si>
    <t>MOJ SRETNI BROJ 3</t>
  </si>
  <si>
    <t>Sanja Jakovljević Rogić, Dubravka Miklec, Graciella Prtajin</t>
  </si>
  <si>
    <t>ISTRAŽUJEMO NAŠ SVIJET 3</t>
  </si>
  <si>
    <t>Alena Letina, Tamara Kisovar Ivanda, Zdenko Braičić</t>
  </si>
  <si>
    <t>KS</t>
  </si>
  <si>
    <t>GK</t>
  </si>
  <si>
    <t>ŠK</t>
  </si>
  <si>
    <t>SVIJET RIJEČI 3, integrirani radni udžbenik za pomoć u učenju, komplet 1. i 2. dio</t>
  </si>
  <si>
    <t>Ankica Španić, Jadranka Jurić, Terezija Zokić, Benita Vladušić, Jasmina Vuković, Ivana Pađan, Davor Ljubičić</t>
  </si>
  <si>
    <t xml:space="preserve">Sanja Jakovljević Rogić, Dubravka Miklec, Graciella Prtajin: </t>
  </si>
  <si>
    <t>MOJ SRETNI BROJ 3, radni udžbenik za pomoć u učenju matematike</t>
  </si>
  <si>
    <t>ISTRAŽUJEMO NAŠ SVIJET 3, radni udžbenik za pomoć u učenju</t>
  </si>
  <si>
    <t>Alena Letina, Tamara Kisovar Ivanda, Zdenko Braičić, Jasna Romich Jurički</t>
  </si>
  <si>
    <t>ZLATNA VRATA 4</t>
  </si>
  <si>
    <t>MATEMATIKA 4, 1. i 2. dio</t>
  </si>
  <si>
    <t>Suzana Ban, Dubravka Blažić</t>
  </si>
  <si>
    <t xml:space="preserve">Sonja Ivić, Marija Krmpotić, Tamara Zimšek Mihordin, Duška Prgomet: </t>
  </si>
  <si>
    <t>ZLATNA VRATA 4, radni udžbenik za pomoć u učenju, KOMPLET 1. i 2. dio</t>
  </si>
  <si>
    <t>MATEMATIKA 4 - Radni udžbenik iz matematike za pomoć u učenju, komplet 1. i 2. dio</t>
  </si>
  <si>
    <t>PRIRODA, DRUŠTVO I JA 4 - Radni udžbenik za pomoć u učenju</t>
  </si>
  <si>
    <t>#MOJPORTAL6, udžbenik za pomoć u učenju informatike</t>
  </si>
  <si>
    <t>Kristina Drezgić, Andrea Pavić, Ana Trucek: </t>
  </si>
  <si>
    <t>SNAGA RIJEČI i NAŠ HRVATSKI 7 - radni udžbenik za pomoć u učenju hrvatskoga jezika u sedmome razredu osnovne škole</t>
  </si>
  <si>
    <t>Vrban, Svetličić</t>
  </si>
  <si>
    <t>Matematika 7 - udžbenik za pomoć u učenju</t>
  </si>
  <si>
    <t xml:space="preserve">Tanja Djaković, Ljiljana Peretin, Denis Vujanović  </t>
  </si>
  <si>
    <t>VREMEPLOV 7 -  radni udžbenik za pomoć pri učenicima za pomoć pri učenju povijesti</t>
  </si>
  <si>
    <t>Dijana Skrbin Kovačić</t>
  </si>
  <si>
    <t>BIOLOGIJA 7 - Udžbenik iz biologije za sedmi razred osnovne škole za pomoć u učenju</t>
  </si>
  <si>
    <t>Valerija Begić, Marijana Bastić, Ana Bakarić, Bernarda Kralj Golub, Julijana Madaj Prpić</t>
  </si>
  <si>
    <t>Ukupno</t>
  </si>
  <si>
    <t>Ks</t>
  </si>
  <si>
    <t>Babić, Bubica, Leko,  Dimovski, Stančić,  Ružić, Mihočka,  Vejnović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</si>
  <si>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</si>
  <si>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</si>
  <si>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</si>
  <si>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</si>
  <si>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</si>
  <si>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</si>
  <si>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</si>
  <si>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</si>
  <si>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</si>
  <si>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</si>
  <si>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</si>
  <si>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</si>
  <si>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</si>
  <si>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</si>
  <si>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</si>
  <si>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</si>
  <si>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</si>
  <si>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</si>
  <si>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</si>
  <si>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</si>
  <si>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</si>
  <si>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</si>
  <si>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</si>
  <si>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</si>
  <si>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</si>
  <si>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</si>
  <si>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</si>
  <si>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</si>
  <si>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</si>
  <si>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</si>
  <si>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</si>
  <si>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</si>
  <si>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</si>
  <si>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</si>
  <si>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</si>
  <si>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</si>
  <si>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</si>
  <si>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</si>
  <si>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</si>
  <si>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</si>
  <si>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</si>
  <si>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</si>
  <si>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</si>
  <si>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</si>
  <si>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</si>
  <si>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</si>
  <si>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</si>
  <si>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</si>
  <si>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</si>
  <si>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</si>
  <si>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</si>
  <si>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</si>
  <si>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</si>
  <si>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</si>
  <si>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</si>
  <si>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</si>
  <si>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</si>
  <si>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</si>
  <si>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</si>
  <si>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</si>
  <si>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</si>
  <si>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</si>
  <si>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</si>
  <si>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</si>
  <si>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</si>
  <si>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</si>
  <si>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</si>
  <si>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</si>
  <si>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</si>
  <si>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</si>
  <si>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</si>
  <si>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</si>
  <si>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</si>
  <si>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</si>
  <si>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</si>
  <si>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</si>
  <si>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</si>
  <si>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</si>
  <si>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</si>
  <si>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</si>
  <si>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</si>
  <si>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</si>
  <si>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</si>
  <si>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</si>
  <si>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</si>
  <si>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</si>
  <si>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</si>
  <si>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</si>
  <si>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ČITANKA 8: udžbenik za 8. razred osnovne škole (model C)</t>
  </si>
  <si>
    <t>Prosvjeta d.o.o</t>
  </si>
  <si>
    <t>Snežana Šević, Milica Stojanović</t>
  </si>
  <si>
    <t>Milica Stojanović, Snežana Šević</t>
  </si>
  <si>
    <t>Prosvjeta Zagreb</t>
  </si>
  <si>
    <t>SRPSKI JEZIK I KULTURA 8: radni udžbenik za 8. razred osnovne škole (model C)</t>
  </si>
  <si>
    <t>Narudžba udžbenika za 2025./2026.</t>
  </si>
  <si>
    <t>Iznos s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</si>
</sst>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43" formatCode="_-* #,##0.00_-;\-* #,##0.00_-;_-* &quot;-&quot;??_-;_-@_-"/>
  </numFmts>
  <fonts count="1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8"/>
      <color rgb="FF000000"/>
      <name val="Arial"/>
      <family val="2"/>
    </font>
    <font>
      <sz val="10"/>
      <color rgb="FF000000"/>
      <name val="Aptos Narrow"/>
      <family val="2"/>
    </font>
    <font>
      <b/>
      <sz val="20"/>
      <color theme="1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F91C-F5BF-43D5-B073-C64725A4751E}">
  <dimension ref="A1:L102"/>
  <sheetViews>
    <sheetView tabSelected="1" workbookViewId="0">
      <selection activeCell="O13" sqref="O13"/>
    </sheetView>
  </sheetViews>
  <sheetFormatPr defaultRowHeight="14.25"/>
  <cols>
    <col min="2" max="2" width="10.25" customWidth="1"/>
    <col min="3" max="3" width="8.875" style="2"/>
    <col min="4" max="4" width="20.75" customWidth="1"/>
    <col min="5" max="5" width="35.625" customWidth="1"/>
    <col min="7" max="7" width="8.875" style="24"/>
  </cols>
  <sheetData>
    <row r="1" spans="1:9" ht="15.75">
      <c r="A1" s="1"/>
      <c r="B1" s="3" t="s">
        <v>299</v>
      </c>
    </row>
    <row r="2" spans="1:9" ht="15.75">
      <c r="C2" s="1" t="s">
        <v>0</v>
      </c>
    </row>
    <row r="4" spans="1:9" ht="15">
      <c r="B4" s="4" t="s">
        <v>1</v>
      </c>
      <c r="C4" s="4" t="s">
        <v>2</v>
      </c>
      <c r="D4" s="5" t="s">
        <v>3</v>
      </c>
      <c r="E4" s="6" t="s">
        <v>4</v>
      </c>
      <c r="F4" s="16" t="s">
        <v>5</v>
      </c>
      <c r="G4" s="17" t="s">
        <v>6</v>
      </c>
      <c r="H4" s="18" t="s">
        <v>7</v>
      </c>
      <c r="I4" s="19" t="s">
        <v>300</v>
      </c>
    </row>
    <row r="5" spans="1:9" ht="38.25">
      <c r="B5" s="13" t="s">
        <v>151</v>
      </c>
      <c r="C5" s="35" t="s">
        <v>151</v>
      </c>
      <c r="D5" s="7" t="s">
        <v>147</v>
      </c>
      <c r="E5" s="7" t="s">
        <v>148</v>
      </c>
      <c r="F5" s="7" t="s">
        <v>8</v>
      </c>
      <c r="G5" s="25">
        <v>26.24</v>
      </c>
      <c r="H5" s="8">
        <v>57</v>
      </c>
      <c r="I5" s="8">
        <f>G5*H5</f>
        <v>1495.6799999999998</v>
      </c>
    </row>
    <row r="6" spans="1:9" ht="25.5">
      <c r="B6" s="13" t="s">
        <v>152</v>
      </c>
      <c r="C6" s="36"/>
      <c r="D6" s="7" t="s">
        <v>149</v>
      </c>
      <c r="E6" s="7" t="s">
        <v>150</v>
      </c>
      <c r="F6" s="7" t="s">
        <v>8</v>
      </c>
      <c r="G6" s="25">
        <v>20.99</v>
      </c>
      <c r="H6" s="8">
        <v>57</v>
      </c>
      <c r="I6" s="8">
        <f t="shared" ref="I6:I69" si="0">G6*H6</f>
        <v>1196.4299999999998</v>
      </c>
    </row>
    <row r="7" spans="1:9">
      <c r="B7" s="13" t="s">
        <v>163</v>
      </c>
      <c r="C7" s="36"/>
      <c r="D7" s="7" t="s">
        <v>9</v>
      </c>
      <c r="E7" s="7" t="s">
        <v>10</v>
      </c>
      <c r="F7" s="7" t="s">
        <v>178</v>
      </c>
      <c r="G7" s="25">
        <v>10.5</v>
      </c>
      <c r="H7" s="8">
        <v>56</v>
      </c>
      <c r="I7" s="8">
        <f t="shared" si="0"/>
        <v>588</v>
      </c>
    </row>
    <row r="8" spans="1:9" ht="38.25">
      <c r="B8" s="13" t="s">
        <v>164</v>
      </c>
      <c r="C8" s="36"/>
      <c r="D8" s="7" t="s">
        <v>11</v>
      </c>
      <c r="E8" s="7" t="s">
        <v>12</v>
      </c>
      <c r="F8" s="7" t="s">
        <v>8</v>
      </c>
      <c r="G8" s="25">
        <v>10.5</v>
      </c>
      <c r="H8" s="8">
        <v>55</v>
      </c>
      <c r="I8" s="8">
        <f t="shared" si="0"/>
        <v>577.5</v>
      </c>
    </row>
    <row r="9" spans="1:9">
      <c r="B9" s="13" t="s">
        <v>165</v>
      </c>
      <c r="C9" s="36"/>
      <c r="D9" s="9" t="s">
        <v>13</v>
      </c>
      <c r="E9" s="9" t="s">
        <v>14</v>
      </c>
      <c r="F9" s="9" t="s">
        <v>177</v>
      </c>
      <c r="G9" s="26">
        <v>10.5</v>
      </c>
      <c r="H9" s="10"/>
      <c r="I9" s="10">
        <f t="shared" si="0"/>
        <v>0</v>
      </c>
    </row>
    <row r="10" spans="1:9" ht="25.5">
      <c r="B10" s="13" t="s">
        <v>166</v>
      </c>
      <c r="C10" s="37"/>
      <c r="D10" s="7" t="s">
        <v>15</v>
      </c>
      <c r="E10" s="7" t="s">
        <v>16</v>
      </c>
      <c r="F10" s="7" t="s">
        <v>171</v>
      </c>
      <c r="G10" s="25">
        <v>10.8</v>
      </c>
      <c r="H10" s="8">
        <v>48</v>
      </c>
      <c r="I10" s="8">
        <f t="shared" si="0"/>
        <v>518.40000000000009</v>
      </c>
    </row>
    <row r="11" spans="1:9" ht="25.5">
      <c r="B11" s="13" t="s">
        <v>167</v>
      </c>
      <c r="C11" s="35" t="s">
        <v>152</v>
      </c>
      <c r="D11" s="7" t="s">
        <v>153</v>
      </c>
      <c r="E11" s="7" t="s">
        <v>154</v>
      </c>
      <c r="F11" s="7" t="s">
        <v>8</v>
      </c>
      <c r="G11" s="25">
        <v>8.86</v>
      </c>
      <c r="H11" s="8">
        <v>47</v>
      </c>
      <c r="I11" s="8">
        <f t="shared" si="0"/>
        <v>416.41999999999996</v>
      </c>
    </row>
    <row r="12" spans="1:9" ht="38.25">
      <c r="B12" s="13" t="s">
        <v>168</v>
      </c>
      <c r="C12" s="36"/>
      <c r="D12" s="7" t="s">
        <v>155</v>
      </c>
      <c r="E12" s="7" t="s">
        <v>156</v>
      </c>
      <c r="F12" s="7" t="s">
        <v>8</v>
      </c>
      <c r="G12" s="25">
        <v>8.8699999999999992</v>
      </c>
      <c r="H12" s="8">
        <v>47</v>
      </c>
      <c r="I12" s="8">
        <f t="shared" si="0"/>
        <v>416.89</v>
      </c>
    </row>
    <row r="13" spans="1:9" ht="25.5">
      <c r="B13" s="13" t="s">
        <v>205</v>
      </c>
      <c r="C13" s="36"/>
      <c r="D13" s="7" t="s">
        <v>157</v>
      </c>
      <c r="E13" s="7" t="s">
        <v>158</v>
      </c>
      <c r="F13" s="7" t="s">
        <v>8</v>
      </c>
      <c r="G13" s="25">
        <v>9.2899999999999991</v>
      </c>
      <c r="H13" s="8">
        <v>48</v>
      </c>
      <c r="I13" s="8">
        <f t="shared" si="0"/>
        <v>445.91999999999996</v>
      </c>
    </row>
    <row r="14" spans="1:9" ht="38.25">
      <c r="B14" s="13" t="s">
        <v>206</v>
      </c>
      <c r="C14" s="36"/>
      <c r="D14" s="7" t="s">
        <v>161</v>
      </c>
      <c r="E14" s="7" t="s">
        <v>162</v>
      </c>
      <c r="F14" s="7" t="s">
        <v>8</v>
      </c>
      <c r="G14" s="25">
        <v>10.8</v>
      </c>
      <c r="H14" s="8">
        <v>46</v>
      </c>
      <c r="I14" s="8">
        <f t="shared" si="0"/>
        <v>496.8</v>
      </c>
    </row>
    <row r="15" spans="1:9" ht="38.25">
      <c r="B15" s="13" t="s">
        <v>207</v>
      </c>
      <c r="C15" s="36"/>
      <c r="D15" s="7" t="s">
        <v>159</v>
      </c>
      <c r="E15" s="7" t="s">
        <v>160</v>
      </c>
      <c r="F15" s="7" t="s">
        <v>8</v>
      </c>
      <c r="G15" s="25">
        <v>21.62</v>
      </c>
      <c r="H15" s="8">
        <v>49</v>
      </c>
      <c r="I15" s="8">
        <f t="shared" si="0"/>
        <v>1059.3800000000001</v>
      </c>
    </row>
    <row r="16" spans="1:9">
      <c r="B16" s="13" t="s">
        <v>208</v>
      </c>
      <c r="C16" s="36"/>
      <c r="D16" s="7" t="s">
        <v>18</v>
      </c>
      <c r="E16" s="7" t="s">
        <v>19</v>
      </c>
      <c r="F16" s="7" t="s">
        <v>171</v>
      </c>
      <c r="G16" s="25">
        <v>10.8</v>
      </c>
      <c r="H16" s="8">
        <v>45</v>
      </c>
      <c r="I16" s="8">
        <f t="shared" si="0"/>
        <v>486.00000000000006</v>
      </c>
    </row>
    <row r="17" spans="2:9" ht="25.5">
      <c r="B17" s="13" t="s">
        <v>209</v>
      </c>
      <c r="C17" s="36"/>
      <c r="D17" s="9" t="s">
        <v>20</v>
      </c>
      <c r="E17" s="9" t="s">
        <v>21</v>
      </c>
      <c r="F17" s="9" t="s">
        <v>177</v>
      </c>
      <c r="G17" s="26">
        <v>10.8</v>
      </c>
      <c r="H17" s="10">
        <v>6</v>
      </c>
      <c r="I17" s="10">
        <f t="shared" si="0"/>
        <v>64.800000000000011</v>
      </c>
    </row>
    <row r="18" spans="2:9" ht="25.5">
      <c r="B18" s="13" t="s">
        <v>210</v>
      </c>
      <c r="C18" s="37"/>
      <c r="D18" s="7" t="s">
        <v>22</v>
      </c>
      <c r="E18" s="7" t="s">
        <v>23</v>
      </c>
      <c r="F18" s="7" t="s">
        <v>171</v>
      </c>
      <c r="G18" s="25">
        <v>10.8</v>
      </c>
      <c r="H18" s="8">
        <v>45</v>
      </c>
      <c r="I18" s="8">
        <f t="shared" si="0"/>
        <v>486.00000000000006</v>
      </c>
    </row>
    <row r="19" spans="2:9" ht="25.5">
      <c r="B19" s="13" t="s">
        <v>211</v>
      </c>
      <c r="C19" s="35" t="s">
        <v>163</v>
      </c>
      <c r="D19" s="7" t="s">
        <v>169</v>
      </c>
      <c r="E19" s="7" t="s">
        <v>170</v>
      </c>
      <c r="F19" s="7" t="s">
        <v>171</v>
      </c>
      <c r="G19" s="25">
        <v>27.02</v>
      </c>
      <c r="H19" s="8">
        <v>43</v>
      </c>
      <c r="I19" s="8">
        <f t="shared" si="0"/>
        <v>1161.8599999999999</v>
      </c>
    </row>
    <row r="20" spans="2:9" ht="25.5">
      <c r="B20" s="13" t="s">
        <v>212</v>
      </c>
      <c r="C20" s="36"/>
      <c r="D20" s="7" t="s">
        <v>172</v>
      </c>
      <c r="E20" s="7" t="s">
        <v>173</v>
      </c>
      <c r="F20" s="7" t="s">
        <v>171</v>
      </c>
      <c r="G20" s="25">
        <v>21.62</v>
      </c>
      <c r="H20" s="8">
        <v>45</v>
      </c>
      <c r="I20" s="8">
        <f t="shared" si="0"/>
        <v>972.90000000000009</v>
      </c>
    </row>
    <row r="21" spans="2:9" ht="25.5">
      <c r="B21" s="13" t="s">
        <v>213</v>
      </c>
      <c r="C21" s="36"/>
      <c r="D21" s="7" t="s">
        <v>174</v>
      </c>
      <c r="E21" s="7" t="s">
        <v>175</v>
      </c>
      <c r="F21" s="7" t="s">
        <v>171</v>
      </c>
      <c r="G21" s="25">
        <v>10.8</v>
      </c>
      <c r="H21" s="8">
        <v>43</v>
      </c>
      <c r="I21" s="8">
        <f t="shared" si="0"/>
        <v>464.40000000000003</v>
      </c>
    </row>
    <row r="22" spans="2:9">
      <c r="B22" s="13" t="s">
        <v>214</v>
      </c>
      <c r="C22" s="36"/>
      <c r="D22" s="7" t="s">
        <v>25</v>
      </c>
      <c r="E22" s="7" t="s">
        <v>26</v>
      </c>
      <c r="F22" s="7" t="s">
        <v>171</v>
      </c>
      <c r="G22" s="25">
        <v>10.8</v>
      </c>
      <c r="H22" s="8">
        <v>44</v>
      </c>
      <c r="I22" s="8">
        <f t="shared" si="0"/>
        <v>475.20000000000005</v>
      </c>
    </row>
    <row r="23" spans="2:9">
      <c r="B23" s="13" t="s">
        <v>215</v>
      </c>
      <c r="C23" s="36"/>
      <c r="D23" s="9" t="s">
        <v>27</v>
      </c>
      <c r="E23" s="9" t="s">
        <v>28</v>
      </c>
      <c r="F23" s="9" t="s">
        <v>176</v>
      </c>
      <c r="G23" s="26">
        <v>10.8</v>
      </c>
      <c r="H23" s="10"/>
      <c r="I23" s="10">
        <f t="shared" si="0"/>
        <v>0</v>
      </c>
    </row>
    <row r="24" spans="2:9" ht="25.5">
      <c r="B24" s="13" t="s">
        <v>216</v>
      </c>
      <c r="C24" s="36"/>
      <c r="D24" s="7" t="s">
        <v>29</v>
      </c>
      <c r="E24" s="7" t="s">
        <v>30</v>
      </c>
      <c r="F24" s="7" t="s">
        <v>171</v>
      </c>
      <c r="G24" s="25">
        <v>10.8</v>
      </c>
      <c r="H24" s="8">
        <v>43</v>
      </c>
      <c r="I24" s="8">
        <f>G24*H24</f>
        <v>464.40000000000003</v>
      </c>
    </row>
    <row r="25" spans="2:9" ht="51">
      <c r="B25" s="13" t="s">
        <v>217</v>
      </c>
      <c r="C25" s="36"/>
      <c r="D25" s="7" t="s">
        <v>179</v>
      </c>
      <c r="E25" s="7" t="s">
        <v>180</v>
      </c>
      <c r="F25" s="7" t="s">
        <v>171</v>
      </c>
      <c r="G25" s="25">
        <v>27.47</v>
      </c>
      <c r="H25" s="8">
        <v>1</v>
      </c>
      <c r="I25" s="8">
        <f>G25*H25</f>
        <v>27.47</v>
      </c>
    </row>
    <row r="26" spans="2:9" ht="38.25">
      <c r="B26" s="13" t="s">
        <v>218</v>
      </c>
      <c r="C26" s="36"/>
      <c r="D26" s="7" t="s">
        <v>182</v>
      </c>
      <c r="E26" s="7" t="s">
        <v>181</v>
      </c>
      <c r="F26" s="7" t="s">
        <v>171</v>
      </c>
      <c r="G26" s="25">
        <v>22.9</v>
      </c>
      <c r="H26" s="8">
        <v>1</v>
      </c>
      <c r="I26" s="8">
        <f>G26*H26</f>
        <v>22.9</v>
      </c>
    </row>
    <row r="27" spans="2:9" ht="38.25">
      <c r="B27" s="13" t="s">
        <v>219</v>
      </c>
      <c r="C27" s="37"/>
      <c r="D27" s="7" t="s">
        <v>183</v>
      </c>
      <c r="E27" s="7" t="s">
        <v>184</v>
      </c>
      <c r="F27" s="7" t="s">
        <v>171</v>
      </c>
      <c r="G27" s="25">
        <v>19.829999999999998</v>
      </c>
      <c r="H27" s="8">
        <v>1</v>
      </c>
      <c r="I27" s="8">
        <f>G27*H27</f>
        <v>19.829999999999998</v>
      </c>
    </row>
    <row r="28" spans="2:9">
      <c r="B28" s="13" t="s">
        <v>220</v>
      </c>
      <c r="C28" s="35" t="s">
        <v>164</v>
      </c>
      <c r="D28" s="7" t="s">
        <v>185</v>
      </c>
      <c r="E28" s="7" t="s">
        <v>17</v>
      </c>
      <c r="F28" s="7" t="s">
        <v>171</v>
      </c>
      <c r="G28" s="25">
        <v>27.45</v>
      </c>
      <c r="H28" s="8">
        <v>50</v>
      </c>
      <c r="I28" s="8">
        <f>G28*H28</f>
        <v>1372.5</v>
      </c>
    </row>
    <row r="29" spans="2:9">
      <c r="B29" s="13" t="s">
        <v>221</v>
      </c>
      <c r="C29" s="36"/>
      <c r="D29" s="7" t="s">
        <v>186</v>
      </c>
      <c r="E29" s="7" t="s">
        <v>24</v>
      </c>
      <c r="F29" s="7" t="s">
        <v>8</v>
      </c>
      <c r="G29" s="25">
        <v>21.96</v>
      </c>
      <c r="H29" s="8">
        <v>50</v>
      </c>
      <c r="I29" s="8">
        <f t="shared" si="0"/>
        <v>1098</v>
      </c>
    </row>
    <row r="30" spans="2:9" ht="25.5">
      <c r="B30" s="13" t="s">
        <v>222</v>
      </c>
      <c r="C30" s="36"/>
      <c r="D30" s="7" t="s">
        <v>31</v>
      </c>
      <c r="E30" s="7" t="s">
        <v>32</v>
      </c>
      <c r="F30" s="7" t="s">
        <v>8</v>
      </c>
      <c r="G30" s="25">
        <v>16.47</v>
      </c>
      <c r="H30" s="8">
        <v>50</v>
      </c>
      <c r="I30" s="8">
        <f>G30*H30</f>
        <v>823.5</v>
      </c>
    </row>
    <row r="31" spans="2:9" ht="51">
      <c r="B31" s="13" t="s">
        <v>223</v>
      </c>
      <c r="C31" s="36"/>
      <c r="D31" s="30" t="s">
        <v>33</v>
      </c>
      <c r="E31" s="30" t="s">
        <v>34</v>
      </c>
      <c r="F31" s="30" t="s">
        <v>171</v>
      </c>
      <c r="G31" s="31">
        <v>5.49</v>
      </c>
      <c r="H31" s="32"/>
      <c r="I31" s="32">
        <f t="shared" si="0"/>
        <v>0</v>
      </c>
    </row>
    <row r="32" spans="2:9" ht="25.5">
      <c r="B32" s="13" t="s">
        <v>224</v>
      </c>
      <c r="C32" s="36"/>
      <c r="D32" s="9" t="s">
        <v>35</v>
      </c>
      <c r="E32" s="9" t="s">
        <v>36</v>
      </c>
      <c r="F32" s="9" t="s">
        <v>176</v>
      </c>
      <c r="G32" s="26">
        <v>10.8</v>
      </c>
      <c r="H32" s="10"/>
      <c r="I32" s="10">
        <f t="shared" si="0"/>
        <v>0</v>
      </c>
    </row>
    <row r="33" spans="2:12">
      <c r="B33" s="13" t="s">
        <v>225</v>
      </c>
      <c r="C33" s="36"/>
      <c r="D33" s="7" t="s">
        <v>37</v>
      </c>
      <c r="E33" s="7" t="s">
        <v>38</v>
      </c>
      <c r="F33" s="7" t="s">
        <v>171</v>
      </c>
      <c r="G33" s="25">
        <v>10.8</v>
      </c>
      <c r="H33" s="8">
        <v>47</v>
      </c>
      <c r="I33" s="8">
        <f t="shared" si="0"/>
        <v>507.6</v>
      </c>
    </row>
    <row r="34" spans="2:12">
      <c r="B34" s="13" t="s">
        <v>226</v>
      </c>
      <c r="C34" s="36"/>
      <c r="D34" s="7" t="s">
        <v>39</v>
      </c>
      <c r="E34" s="7" t="s">
        <v>40</v>
      </c>
      <c r="F34" s="7" t="s">
        <v>171</v>
      </c>
      <c r="G34" s="25">
        <v>10.98</v>
      </c>
      <c r="H34" s="8">
        <v>24</v>
      </c>
      <c r="I34" s="8">
        <f t="shared" si="0"/>
        <v>263.52</v>
      </c>
    </row>
    <row r="35" spans="2:12">
      <c r="B35" s="13" t="s">
        <v>227</v>
      </c>
      <c r="C35" s="36"/>
      <c r="D35" s="7" t="s">
        <v>41</v>
      </c>
      <c r="E35" s="7" t="s">
        <v>187</v>
      </c>
      <c r="F35" s="7" t="s">
        <v>171</v>
      </c>
      <c r="G35" s="25">
        <v>10.98</v>
      </c>
      <c r="H35" s="8">
        <v>51</v>
      </c>
      <c r="I35" s="8">
        <f t="shared" si="0"/>
        <v>559.98</v>
      </c>
    </row>
    <row r="36" spans="2:12" ht="51">
      <c r="B36" s="13" t="s">
        <v>228</v>
      </c>
      <c r="C36" s="36"/>
      <c r="D36" s="7" t="s">
        <v>189</v>
      </c>
      <c r="E36" s="21" t="s">
        <v>188</v>
      </c>
      <c r="F36" s="7" t="s">
        <v>171</v>
      </c>
      <c r="G36" s="25">
        <v>27.47</v>
      </c>
      <c r="H36" s="8">
        <v>1</v>
      </c>
      <c r="I36" s="8">
        <f t="shared" si="0"/>
        <v>27.47</v>
      </c>
    </row>
    <row r="37" spans="2:12" ht="57">
      <c r="B37" s="13" t="s">
        <v>229</v>
      </c>
      <c r="C37" s="36"/>
      <c r="D37" s="23" t="s">
        <v>190</v>
      </c>
      <c r="E37" s="7" t="s">
        <v>24</v>
      </c>
      <c r="F37" s="7" t="s">
        <v>8</v>
      </c>
      <c r="G37" s="25">
        <v>24.4</v>
      </c>
      <c r="H37" s="8">
        <v>1</v>
      </c>
      <c r="I37" s="8">
        <f t="shared" si="0"/>
        <v>24.4</v>
      </c>
    </row>
    <row r="38" spans="2:12" ht="42.75">
      <c r="B38" s="13" t="s">
        <v>230</v>
      </c>
      <c r="C38" s="37"/>
      <c r="D38" s="23" t="s">
        <v>191</v>
      </c>
      <c r="E38" s="7" t="s">
        <v>32</v>
      </c>
      <c r="F38" s="7" t="s">
        <v>8</v>
      </c>
      <c r="G38" s="25">
        <v>12.2</v>
      </c>
      <c r="H38" s="8">
        <v>1</v>
      </c>
      <c r="I38" s="8">
        <f t="shared" si="0"/>
        <v>12.2</v>
      </c>
    </row>
    <row r="39" spans="2:12" ht="25.5">
      <c r="B39" s="13" t="s">
        <v>231</v>
      </c>
      <c r="C39" s="35" t="s">
        <v>165</v>
      </c>
      <c r="D39" s="9" t="s">
        <v>42</v>
      </c>
      <c r="E39" s="22" t="s">
        <v>43</v>
      </c>
      <c r="F39" s="9" t="s">
        <v>171</v>
      </c>
      <c r="G39" s="26">
        <v>28.02</v>
      </c>
      <c r="H39" s="10">
        <v>10</v>
      </c>
      <c r="I39" s="10">
        <f t="shared" si="0"/>
        <v>280.2</v>
      </c>
    </row>
    <row r="40" spans="2:12">
      <c r="B40" s="13" t="s">
        <v>232</v>
      </c>
      <c r="C40" s="36"/>
      <c r="D40" s="9" t="s">
        <v>44</v>
      </c>
      <c r="E40" s="9" t="s">
        <v>45</v>
      </c>
      <c r="F40" s="9" t="s">
        <v>171</v>
      </c>
      <c r="G40" s="26">
        <v>22.42</v>
      </c>
      <c r="H40" s="10">
        <v>22</v>
      </c>
      <c r="I40" s="10">
        <f t="shared" si="0"/>
        <v>493.24</v>
      </c>
    </row>
    <row r="41" spans="2:12">
      <c r="B41" s="13" t="s">
        <v>233</v>
      </c>
      <c r="C41" s="36"/>
      <c r="D41" s="7" t="s">
        <v>46</v>
      </c>
      <c r="E41" s="7" t="s">
        <v>47</v>
      </c>
      <c r="F41" s="7" t="s">
        <v>171</v>
      </c>
      <c r="G41" s="25">
        <v>16.82</v>
      </c>
      <c r="H41" s="8">
        <v>66</v>
      </c>
      <c r="I41" s="8">
        <f t="shared" si="0"/>
        <v>1110.1200000000001</v>
      </c>
      <c r="L41" s="20"/>
    </row>
    <row r="42" spans="2:12">
      <c r="B42" s="13" t="s">
        <v>234</v>
      </c>
      <c r="C42" s="36"/>
      <c r="D42" s="9" t="s">
        <v>48</v>
      </c>
      <c r="E42" s="9" t="s">
        <v>49</v>
      </c>
      <c r="F42" s="9" t="s">
        <v>8</v>
      </c>
      <c r="G42" s="26">
        <v>8.41</v>
      </c>
      <c r="H42" s="10">
        <v>22</v>
      </c>
      <c r="I42" s="10">
        <f t="shared" si="0"/>
        <v>185.02</v>
      </c>
    </row>
    <row r="43" spans="2:12">
      <c r="B43" s="13" t="s">
        <v>235</v>
      </c>
      <c r="C43" s="36"/>
      <c r="D43" s="9" t="s">
        <v>50</v>
      </c>
      <c r="E43" s="9" t="s">
        <v>51</v>
      </c>
      <c r="F43" s="9" t="s">
        <v>74</v>
      </c>
      <c r="G43" s="26">
        <v>11.21</v>
      </c>
      <c r="H43" s="10">
        <v>5</v>
      </c>
      <c r="I43" s="10">
        <f t="shared" si="0"/>
        <v>56.050000000000004</v>
      </c>
    </row>
    <row r="44" spans="2:12">
      <c r="B44" s="13" t="s">
        <v>236</v>
      </c>
      <c r="C44" s="36"/>
      <c r="D44" s="9" t="s">
        <v>52</v>
      </c>
      <c r="E44" s="9" t="s">
        <v>53</v>
      </c>
      <c r="F44" s="9" t="s">
        <v>171</v>
      </c>
      <c r="G44" s="26">
        <v>8.41</v>
      </c>
      <c r="H44" s="10"/>
      <c r="I44" s="10">
        <f t="shared" si="0"/>
        <v>0</v>
      </c>
    </row>
    <row r="45" spans="2:12" ht="38.25">
      <c r="B45" s="13" t="s">
        <v>237</v>
      </c>
      <c r="C45" s="36"/>
      <c r="D45" s="9" t="s">
        <v>54</v>
      </c>
      <c r="E45" s="9" t="s">
        <v>55</v>
      </c>
      <c r="F45" s="9" t="s">
        <v>171</v>
      </c>
      <c r="G45" s="26">
        <v>5.61</v>
      </c>
      <c r="H45" s="10"/>
      <c r="I45" s="10">
        <f t="shared" si="0"/>
        <v>0</v>
      </c>
    </row>
    <row r="46" spans="2:12">
      <c r="B46" s="13" t="s">
        <v>238</v>
      </c>
      <c r="C46" s="36"/>
      <c r="D46" s="9" t="s">
        <v>56</v>
      </c>
      <c r="E46" s="9" t="s">
        <v>57</v>
      </c>
      <c r="F46" s="9" t="s">
        <v>171</v>
      </c>
      <c r="G46" s="26">
        <v>5.61</v>
      </c>
      <c r="H46" s="10">
        <v>1</v>
      </c>
      <c r="I46" s="10">
        <f t="shared" si="0"/>
        <v>5.61</v>
      </c>
    </row>
    <row r="47" spans="2:12" ht="25.5">
      <c r="B47" s="13" t="s">
        <v>239</v>
      </c>
      <c r="C47" s="36"/>
      <c r="D47" s="9" t="s">
        <v>58</v>
      </c>
      <c r="E47" s="9" t="s">
        <v>59</v>
      </c>
      <c r="F47" s="9" t="s">
        <v>171</v>
      </c>
      <c r="G47" s="26">
        <v>5.61</v>
      </c>
      <c r="H47" s="10">
        <v>7</v>
      </c>
      <c r="I47" s="10">
        <f t="shared" si="0"/>
        <v>39.270000000000003</v>
      </c>
    </row>
    <row r="48" spans="2:12" ht="25.5">
      <c r="B48" s="13" t="s">
        <v>240</v>
      </c>
      <c r="C48" s="36"/>
      <c r="D48" s="9" t="s">
        <v>60</v>
      </c>
      <c r="E48" s="9" t="s">
        <v>61</v>
      </c>
      <c r="F48" s="9" t="s">
        <v>203</v>
      </c>
      <c r="G48" s="26">
        <v>11.21</v>
      </c>
      <c r="H48" s="10"/>
      <c r="I48" s="10">
        <f t="shared" si="0"/>
        <v>0</v>
      </c>
    </row>
    <row r="49" spans="2:9" ht="25.5">
      <c r="B49" s="13" t="s">
        <v>241</v>
      </c>
      <c r="C49" s="36"/>
      <c r="D49" s="9" t="s">
        <v>62</v>
      </c>
      <c r="E49" s="9" t="s">
        <v>63</v>
      </c>
      <c r="F49" s="9" t="s">
        <v>171</v>
      </c>
      <c r="G49" s="26">
        <v>11.21</v>
      </c>
      <c r="H49" s="10"/>
      <c r="I49" s="10">
        <f t="shared" si="0"/>
        <v>0</v>
      </c>
    </row>
    <row r="50" spans="2:9">
      <c r="B50" s="13" t="s">
        <v>242</v>
      </c>
      <c r="C50" s="37"/>
      <c r="D50" s="7" t="s">
        <v>64</v>
      </c>
      <c r="E50" s="7" t="s">
        <v>65</v>
      </c>
      <c r="F50" s="7" t="s">
        <v>171</v>
      </c>
      <c r="G50" s="25">
        <v>11.21</v>
      </c>
      <c r="H50" s="8">
        <v>25</v>
      </c>
      <c r="I50" s="8">
        <f t="shared" si="0"/>
        <v>280.25</v>
      </c>
    </row>
    <row r="51" spans="2:9" ht="25.5">
      <c r="B51" s="13" t="s">
        <v>243</v>
      </c>
      <c r="C51" s="35" t="s">
        <v>166</v>
      </c>
      <c r="D51" s="9" t="s">
        <v>67</v>
      </c>
      <c r="E51" s="9" t="s">
        <v>43</v>
      </c>
      <c r="F51" s="9" t="s">
        <v>171</v>
      </c>
      <c r="G51" s="26">
        <v>27.71</v>
      </c>
      <c r="H51" s="10"/>
      <c r="I51" s="10">
        <f t="shared" si="0"/>
        <v>0</v>
      </c>
    </row>
    <row r="52" spans="2:9" ht="25.5">
      <c r="B52" s="13" t="s">
        <v>244</v>
      </c>
      <c r="C52" s="36"/>
      <c r="D52" s="9" t="s">
        <v>68</v>
      </c>
      <c r="E52" s="9" t="s">
        <v>69</v>
      </c>
      <c r="F52" s="9" t="s">
        <v>171</v>
      </c>
      <c r="G52" s="26">
        <v>22.17</v>
      </c>
      <c r="H52" s="10"/>
      <c r="I52" s="10">
        <f t="shared" si="0"/>
        <v>0</v>
      </c>
    </row>
    <row r="53" spans="2:9">
      <c r="B53" s="13" t="s">
        <v>245</v>
      </c>
      <c r="C53" s="36"/>
      <c r="D53" s="7" t="s">
        <v>70</v>
      </c>
      <c r="E53" s="7" t="s">
        <v>71</v>
      </c>
      <c r="F53" s="7" t="s">
        <v>171</v>
      </c>
      <c r="G53" s="25">
        <v>16.63</v>
      </c>
      <c r="H53" s="8">
        <v>51</v>
      </c>
      <c r="I53" s="8">
        <f t="shared" si="0"/>
        <v>848.13</v>
      </c>
    </row>
    <row r="54" spans="2:9">
      <c r="B54" s="13" t="s">
        <v>246</v>
      </c>
      <c r="C54" s="36"/>
      <c r="D54" s="9" t="s">
        <v>72</v>
      </c>
      <c r="E54" s="9" t="s">
        <v>73</v>
      </c>
      <c r="F54" s="9" t="s">
        <v>74</v>
      </c>
      <c r="G54" s="26">
        <v>11.08</v>
      </c>
      <c r="H54" s="10"/>
      <c r="I54" s="10">
        <f t="shared" si="0"/>
        <v>0</v>
      </c>
    </row>
    <row r="55" spans="2:9" ht="25.5">
      <c r="B55" s="13" t="s">
        <v>247</v>
      </c>
      <c r="C55" s="36"/>
      <c r="D55" s="9" t="s">
        <v>75</v>
      </c>
      <c r="E55" s="9" t="s">
        <v>76</v>
      </c>
      <c r="F55" s="9" t="s">
        <v>74</v>
      </c>
      <c r="G55" s="26">
        <v>11.08</v>
      </c>
      <c r="H55" s="33"/>
      <c r="I55" s="10">
        <f t="shared" si="0"/>
        <v>0</v>
      </c>
    </row>
    <row r="56" spans="2:9">
      <c r="B56" s="13" t="s">
        <v>248</v>
      </c>
      <c r="C56" s="36"/>
      <c r="D56" s="9" t="s">
        <v>77</v>
      </c>
      <c r="E56" s="9" t="s">
        <v>78</v>
      </c>
      <c r="F56" s="9" t="s">
        <v>171</v>
      </c>
      <c r="G56" s="26">
        <v>11.08</v>
      </c>
      <c r="H56" s="10"/>
      <c r="I56" s="10">
        <f t="shared" si="0"/>
        <v>0</v>
      </c>
    </row>
    <row r="57" spans="2:9" ht="25.5">
      <c r="B57" s="13" t="s">
        <v>249</v>
      </c>
      <c r="C57" s="36"/>
      <c r="D57" s="9" t="s">
        <v>79</v>
      </c>
      <c r="E57" s="9" t="s">
        <v>80</v>
      </c>
      <c r="F57" s="9" t="s">
        <v>171</v>
      </c>
      <c r="G57" s="26">
        <v>5.54</v>
      </c>
      <c r="H57" s="10"/>
      <c r="I57" s="10">
        <f t="shared" si="0"/>
        <v>0</v>
      </c>
    </row>
    <row r="58" spans="2:9">
      <c r="B58" s="13" t="s">
        <v>250</v>
      </c>
      <c r="C58" s="36"/>
      <c r="D58" s="9" t="s">
        <v>81</v>
      </c>
      <c r="E58" s="9" t="s">
        <v>82</v>
      </c>
      <c r="F58" s="9" t="s">
        <v>171</v>
      </c>
      <c r="G58" s="26">
        <v>5.54</v>
      </c>
      <c r="H58" s="10"/>
      <c r="I58" s="10">
        <f t="shared" si="0"/>
        <v>0</v>
      </c>
    </row>
    <row r="59" spans="2:9" ht="25.5">
      <c r="B59" s="13" t="s">
        <v>251</v>
      </c>
      <c r="C59" s="36"/>
      <c r="D59" s="9" t="s">
        <v>83</v>
      </c>
      <c r="E59" s="9" t="s">
        <v>84</v>
      </c>
      <c r="F59" s="9" t="s">
        <v>171</v>
      </c>
      <c r="G59" s="26">
        <v>5.54</v>
      </c>
      <c r="H59" s="10"/>
      <c r="I59" s="10">
        <f t="shared" si="0"/>
        <v>0</v>
      </c>
    </row>
    <row r="60" spans="2:9">
      <c r="B60" s="13" t="s">
        <v>252</v>
      </c>
      <c r="C60" s="36"/>
      <c r="D60" s="9" t="s">
        <v>85</v>
      </c>
      <c r="E60" s="9" t="s">
        <v>86</v>
      </c>
      <c r="F60" s="9" t="s">
        <v>203</v>
      </c>
      <c r="G60" s="26">
        <v>11.08</v>
      </c>
      <c r="H60" s="10"/>
      <c r="I60" s="10">
        <f t="shared" si="0"/>
        <v>0</v>
      </c>
    </row>
    <row r="61" spans="2:9" ht="25.5">
      <c r="B61" s="13" t="s">
        <v>253</v>
      </c>
      <c r="C61" s="36"/>
      <c r="D61" s="9" t="s">
        <v>87</v>
      </c>
      <c r="E61" s="9" t="s">
        <v>88</v>
      </c>
      <c r="F61" s="9" t="s">
        <v>171</v>
      </c>
      <c r="G61" s="26">
        <v>11.08</v>
      </c>
      <c r="H61" s="10"/>
      <c r="I61" s="10">
        <f t="shared" si="0"/>
        <v>0</v>
      </c>
    </row>
    <row r="62" spans="2:9">
      <c r="B62" s="13" t="s">
        <v>254</v>
      </c>
      <c r="C62" s="36"/>
      <c r="D62" s="7" t="s">
        <v>89</v>
      </c>
      <c r="E62" s="7" t="s">
        <v>90</v>
      </c>
      <c r="F62" s="7" t="s">
        <v>171</v>
      </c>
      <c r="G62" s="25">
        <v>11.08</v>
      </c>
      <c r="H62" s="34">
        <v>19</v>
      </c>
      <c r="I62" s="8">
        <f t="shared" si="0"/>
        <v>210.52</v>
      </c>
    </row>
    <row r="63" spans="2:9" ht="63.75">
      <c r="B63" s="13" t="s">
        <v>255</v>
      </c>
      <c r="C63" s="36"/>
      <c r="D63" s="7" t="s">
        <v>91</v>
      </c>
      <c r="E63" s="7" t="s">
        <v>66</v>
      </c>
      <c r="F63" s="7" t="s">
        <v>171</v>
      </c>
      <c r="G63" s="25">
        <v>27.95</v>
      </c>
      <c r="H63" s="8">
        <v>2</v>
      </c>
      <c r="I63" s="8">
        <f t="shared" si="0"/>
        <v>55.9</v>
      </c>
    </row>
    <row r="64" spans="2:9" ht="38.25">
      <c r="B64" s="13" t="s">
        <v>256</v>
      </c>
      <c r="C64" s="36"/>
      <c r="D64" s="7" t="s">
        <v>92</v>
      </c>
      <c r="E64" s="7" t="s">
        <v>93</v>
      </c>
      <c r="F64" s="7" t="s">
        <v>74</v>
      </c>
      <c r="G64" s="25">
        <v>9.65</v>
      </c>
      <c r="H64" s="8">
        <v>2</v>
      </c>
      <c r="I64" s="8">
        <f t="shared" si="0"/>
        <v>19.3</v>
      </c>
    </row>
    <row r="65" spans="2:9" ht="38.25">
      <c r="B65" s="13" t="s">
        <v>257</v>
      </c>
      <c r="C65" s="36"/>
      <c r="D65" s="7" t="s">
        <v>94</v>
      </c>
      <c r="E65" s="7" t="s">
        <v>95</v>
      </c>
      <c r="F65" s="7" t="s">
        <v>74</v>
      </c>
      <c r="G65" s="25">
        <v>9.65</v>
      </c>
      <c r="H65" s="8">
        <v>2</v>
      </c>
      <c r="I65" s="8">
        <f t="shared" si="0"/>
        <v>19.3</v>
      </c>
    </row>
    <row r="66" spans="2:9" ht="38.25">
      <c r="B66" s="13" t="s">
        <v>258</v>
      </c>
      <c r="C66" s="37"/>
      <c r="D66" s="7" t="s">
        <v>192</v>
      </c>
      <c r="E66" s="7" t="s">
        <v>193</v>
      </c>
      <c r="F66" s="7" t="s">
        <v>171</v>
      </c>
      <c r="G66" s="25">
        <v>18.47</v>
      </c>
      <c r="H66" s="8">
        <v>2</v>
      </c>
      <c r="I66" s="8">
        <f t="shared" si="0"/>
        <v>36.94</v>
      </c>
    </row>
    <row r="67" spans="2:9" ht="25.5">
      <c r="B67" s="13" t="s">
        <v>259</v>
      </c>
      <c r="C67" s="35" t="s">
        <v>167</v>
      </c>
      <c r="D67" s="9" t="s">
        <v>96</v>
      </c>
      <c r="E67" s="9" t="s">
        <v>43</v>
      </c>
      <c r="F67" s="9" t="s">
        <v>171</v>
      </c>
      <c r="G67" s="26">
        <v>23.7</v>
      </c>
      <c r="H67" s="10"/>
      <c r="I67" s="10">
        <f t="shared" si="0"/>
        <v>0</v>
      </c>
    </row>
    <row r="68" spans="2:9" ht="25.5">
      <c r="B68" s="13" t="s">
        <v>260</v>
      </c>
      <c r="C68" s="36"/>
      <c r="D68" s="9" t="s">
        <v>97</v>
      </c>
      <c r="E68" s="9" t="s">
        <v>98</v>
      </c>
      <c r="F68" s="9" t="s">
        <v>171</v>
      </c>
      <c r="G68" s="26">
        <v>23.7</v>
      </c>
      <c r="H68" s="10"/>
      <c r="I68" s="10">
        <f t="shared" si="0"/>
        <v>0</v>
      </c>
    </row>
    <row r="69" spans="2:9">
      <c r="B69" s="13" t="s">
        <v>261</v>
      </c>
      <c r="C69" s="36"/>
      <c r="D69" s="7" t="s">
        <v>99</v>
      </c>
      <c r="E69" s="7" t="s">
        <v>100</v>
      </c>
      <c r="F69" s="7" t="s">
        <v>171</v>
      </c>
      <c r="G69" s="25">
        <v>17.77</v>
      </c>
      <c r="H69" s="34">
        <v>55</v>
      </c>
      <c r="I69" s="8">
        <f t="shared" si="0"/>
        <v>977.35</v>
      </c>
    </row>
    <row r="70" spans="2:9" ht="25.5">
      <c r="B70" s="13" t="s">
        <v>262</v>
      </c>
      <c r="C70" s="36"/>
      <c r="D70" s="9" t="s">
        <v>101</v>
      </c>
      <c r="E70" s="9" t="s">
        <v>102</v>
      </c>
      <c r="F70" s="9" t="s">
        <v>8</v>
      </c>
      <c r="G70" s="26">
        <v>11.51</v>
      </c>
      <c r="H70" s="10">
        <v>31</v>
      </c>
      <c r="I70" s="10">
        <f t="shared" ref="I70:I100" si="1">G70*H70</f>
        <v>356.81</v>
      </c>
    </row>
    <row r="71" spans="2:9">
      <c r="B71" s="13" t="s">
        <v>263</v>
      </c>
      <c r="C71" s="36"/>
      <c r="D71" s="9" t="s">
        <v>103</v>
      </c>
      <c r="E71" s="9" t="s">
        <v>104</v>
      </c>
      <c r="F71" s="9" t="s">
        <v>74</v>
      </c>
      <c r="G71" s="26">
        <v>11.51</v>
      </c>
      <c r="H71" s="10"/>
      <c r="I71" s="10">
        <f t="shared" si="1"/>
        <v>0</v>
      </c>
    </row>
    <row r="72" spans="2:9" ht="25.5">
      <c r="B72" s="13" t="s">
        <v>264</v>
      </c>
      <c r="C72" s="36"/>
      <c r="D72" s="9" t="s">
        <v>105</v>
      </c>
      <c r="E72" s="9" t="s">
        <v>106</v>
      </c>
      <c r="F72" s="9" t="s">
        <v>74</v>
      </c>
      <c r="G72" s="26">
        <v>11.51</v>
      </c>
      <c r="H72" s="10"/>
      <c r="I72" s="10">
        <f t="shared" si="1"/>
        <v>0</v>
      </c>
    </row>
    <row r="73" spans="2:9">
      <c r="B73" s="13" t="s">
        <v>265</v>
      </c>
      <c r="C73" s="36"/>
      <c r="D73" s="9" t="s">
        <v>107</v>
      </c>
      <c r="E73" s="9" t="s">
        <v>108</v>
      </c>
      <c r="F73" s="9" t="s">
        <v>74</v>
      </c>
      <c r="G73" s="26">
        <v>11.58</v>
      </c>
      <c r="H73" s="10"/>
      <c r="I73" s="10">
        <f t="shared" si="1"/>
        <v>0</v>
      </c>
    </row>
    <row r="74" spans="2:9" ht="25.5">
      <c r="B74" s="13" t="s">
        <v>266</v>
      </c>
      <c r="C74" s="36"/>
      <c r="D74" s="9" t="s">
        <v>109</v>
      </c>
      <c r="E74" s="9" t="s">
        <v>110</v>
      </c>
      <c r="F74" s="9" t="s">
        <v>171</v>
      </c>
      <c r="G74" s="26">
        <v>12.04</v>
      </c>
      <c r="H74" s="10"/>
      <c r="I74" s="10">
        <f t="shared" si="1"/>
        <v>0</v>
      </c>
    </row>
    <row r="75" spans="2:9" ht="25.5">
      <c r="B75" s="13" t="s">
        <v>267</v>
      </c>
      <c r="C75" s="36"/>
      <c r="D75" s="9" t="s">
        <v>111</v>
      </c>
      <c r="E75" s="9" t="s">
        <v>112</v>
      </c>
      <c r="F75" s="9" t="s">
        <v>171</v>
      </c>
      <c r="G75" s="26">
        <v>5.92</v>
      </c>
      <c r="H75" s="10"/>
      <c r="I75" s="10">
        <f t="shared" si="1"/>
        <v>0</v>
      </c>
    </row>
    <row r="76" spans="2:9">
      <c r="B76" s="13" t="s">
        <v>268</v>
      </c>
      <c r="C76" s="36"/>
      <c r="D76" s="9" t="s">
        <v>113</v>
      </c>
      <c r="E76" s="9" t="s">
        <v>114</v>
      </c>
      <c r="F76" s="9" t="s">
        <v>171</v>
      </c>
      <c r="G76" s="26">
        <v>5.92</v>
      </c>
      <c r="H76" s="10"/>
      <c r="I76" s="10">
        <f t="shared" si="1"/>
        <v>0</v>
      </c>
    </row>
    <row r="77" spans="2:9" ht="25.5">
      <c r="B77" s="13" t="s">
        <v>269</v>
      </c>
      <c r="C77" s="36"/>
      <c r="D77" s="9" t="s">
        <v>115</v>
      </c>
      <c r="E77" s="9" t="s">
        <v>116</v>
      </c>
      <c r="F77" s="9" t="s">
        <v>171</v>
      </c>
      <c r="G77" s="26">
        <v>5.92</v>
      </c>
      <c r="H77" s="10"/>
      <c r="I77" s="10">
        <f t="shared" si="1"/>
        <v>0</v>
      </c>
    </row>
    <row r="78" spans="2:9">
      <c r="B78" s="13" t="s">
        <v>270</v>
      </c>
      <c r="C78" s="36"/>
      <c r="D78" s="9" t="s">
        <v>117</v>
      </c>
      <c r="E78" s="9" t="s">
        <v>118</v>
      </c>
      <c r="F78" s="9" t="s">
        <v>203</v>
      </c>
      <c r="G78" s="26">
        <v>11.85</v>
      </c>
      <c r="H78" s="10"/>
      <c r="I78" s="10">
        <f t="shared" si="1"/>
        <v>0</v>
      </c>
    </row>
    <row r="79" spans="2:9" ht="25.5">
      <c r="B79" s="13" t="s">
        <v>271</v>
      </c>
      <c r="C79" s="36"/>
      <c r="D79" s="9" t="s">
        <v>119</v>
      </c>
      <c r="E79" s="9" t="s">
        <v>204</v>
      </c>
      <c r="F79" s="9" t="s">
        <v>171</v>
      </c>
      <c r="G79" s="26">
        <v>11.85</v>
      </c>
      <c r="H79" s="10"/>
      <c r="I79" s="10">
        <f t="shared" si="1"/>
        <v>0</v>
      </c>
    </row>
    <row r="80" spans="2:9">
      <c r="B80" s="13" t="s">
        <v>272</v>
      </c>
      <c r="C80" s="36"/>
      <c r="D80" s="7" t="s">
        <v>120</v>
      </c>
      <c r="E80" s="7" t="s">
        <v>121</v>
      </c>
      <c r="F80" s="7" t="s">
        <v>171</v>
      </c>
      <c r="G80" s="25">
        <v>11.85</v>
      </c>
      <c r="H80" s="8">
        <v>14</v>
      </c>
      <c r="I80" s="8">
        <f t="shared" si="1"/>
        <v>165.9</v>
      </c>
    </row>
    <row r="81" spans="2:9" ht="76.5">
      <c r="B81" s="13" t="s">
        <v>273</v>
      </c>
      <c r="C81" s="36"/>
      <c r="D81" s="7" t="s">
        <v>194</v>
      </c>
      <c r="E81" s="7" t="s">
        <v>195</v>
      </c>
      <c r="F81" s="7" t="s">
        <v>171</v>
      </c>
      <c r="G81" s="25">
        <v>27.95</v>
      </c>
      <c r="H81" s="8">
        <v>3</v>
      </c>
      <c r="I81" s="8">
        <f t="shared" si="1"/>
        <v>83.85</v>
      </c>
    </row>
    <row r="82" spans="2:9" ht="25.5">
      <c r="B82" s="13" t="s">
        <v>274</v>
      </c>
      <c r="C82" s="36"/>
      <c r="D82" s="7" t="s">
        <v>196</v>
      </c>
      <c r="E82" s="7" t="s">
        <v>197</v>
      </c>
      <c r="F82" s="7" t="s">
        <v>171</v>
      </c>
      <c r="G82" s="25">
        <v>24.85</v>
      </c>
      <c r="H82" s="8">
        <v>3</v>
      </c>
      <c r="I82" s="8">
        <f t="shared" si="1"/>
        <v>74.550000000000011</v>
      </c>
    </row>
    <row r="83" spans="2:9" ht="51">
      <c r="B83" s="13" t="s">
        <v>275</v>
      </c>
      <c r="C83" s="36"/>
      <c r="D83" s="7" t="s">
        <v>198</v>
      </c>
      <c r="E83" s="7" t="s">
        <v>199</v>
      </c>
      <c r="F83" s="7" t="s">
        <v>74</v>
      </c>
      <c r="G83" s="25">
        <v>10.28</v>
      </c>
      <c r="H83" s="8">
        <v>3</v>
      </c>
      <c r="I83" s="8">
        <f t="shared" si="1"/>
        <v>30.839999999999996</v>
      </c>
    </row>
    <row r="84" spans="2:9" ht="51">
      <c r="B84" s="13" t="s">
        <v>276</v>
      </c>
      <c r="C84" s="37"/>
      <c r="D84" s="7" t="s">
        <v>200</v>
      </c>
      <c r="E84" s="7" t="s">
        <v>201</v>
      </c>
      <c r="F84" s="7" t="s">
        <v>8</v>
      </c>
      <c r="G84" s="25">
        <v>18.600000000000001</v>
      </c>
      <c r="H84" s="8">
        <v>3</v>
      </c>
      <c r="I84" s="8">
        <f t="shared" si="1"/>
        <v>55.800000000000004</v>
      </c>
    </row>
    <row r="85" spans="2:9" ht="25.5">
      <c r="B85" s="13" t="s">
        <v>277</v>
      </c>
      <c r="C85" s="35" t="s">
        <v>168</v>
      </c>
      <c r="D85" s="9" t="s">
        <v>122</v>
      </c>
      <c r="E85" s="9" t="s">
        <v>43</v>
      </c>
      <c r="F85" s="9" t="s">
        <v>171</v>
      </c>
      <c r="G85" s="26">
        <v>24.07</v>
      </c>
      <c r="H85" s="10"/>
      <c r="I85" s="10">
        <f t="shared" si="1"/>
        <v>0</v>
      </c>
    </row>
    <row r="86" spans="2:9" ht="51">
      <c r="B86" s="13" t="s">
        <v>278</v>
      </c>
      <c r="C86" s="36"/>
      <c r="D86" s="9" t="s">
        <v>123</v>
      </c>
      <c r="E86" s="9" t="s">
        <v>124</v>
      </c>
      <c r="F86" s="9" t="s">
        <v>171</v>
      </c>
      <c r="G86" s="26">
        <v>24.07</v>
      </c>
      <c r="H86" s="10"/>
      <c r="I86" s="10">
        <f t="shared" si="1"/>
        <v>0</v>
      </c>
    </row>
    <row r="87" spans="2:9">
      <c r="B87" s="13" t="s">
        <v>279</v>
      </c>
      <c r="C87" s="36"/>
      <c r="D87" s="7" t="s">
        <v>125</v>
      </c>
      <c r="E87" s="7" t="s">
        <v>126</v>
      </c>
      <c r="F87" s="7" t="s">
        <v>171</v>
      </c>
      <c r="G87" s="25">
        <v>18.05</v>
      </c>
      <c r="H87" s="8">
        <v>51</v>
      </c>
      <c r="I87" s="8">
        <f t="shared" si="1"/>
        <v>920.55000000000007</v>
      </c>
    </row>
    <row r="88" spans="2:9">
      <c r="B88" s="13" t="s">
        <v>280</v>
      </c>
      <c r="C88" s="36"/>
      <c r="D88" s="9" t="s">
        <v>127</v>
      </c>
      <c r="E88" s="9" t="s">
        <v>128</v>
      </c>
      <c r="F88" s="9" t="s">
        <v>74</v>
      </c>
      <c r="G88" s="26">
        <v>11.85</v>
      </c>
      <c r="H88" s="10"/>
      <c r="I88" s="10">
        <f t="shared" si="1"/>
        <v>0</v>
      </c>
    </row>
    <row r="89" spans="2:9" ht="25.5">
      <c r="B89" s="13" t="s">
        <v>281</v>
      </c>
      <c r="C89" s="36"/>
      <c r="D89" s="9" t="s">
        <v>129</v>
      </c>
      <c r="E89" s="9" t="s">
        <v>130</v>
      </c>
      <c r="F89" s="9" t="s">
        <v>171</v>
      </c>
      <c r="G89" s="26">
        <v>11.85</v>
      </c>
      <c r="H89" s="10"/>
      <c r="I89" s="10">
        <f t="shared" si="1"/>
        <v>0</v>
      </c>
    </row>
    <row r="90" spans="2:9" ht="25.5">
      <c r="B90" s="13" t="s">
        <v>282</v>
      </c>
      <c r="C90" s="36"/>
      <c r="D90" s="9" t="s">
        <v>131</v>
      </c>
      <c r="E90" s="9" t="s">
        <v>132</v>
      </c>
      <c r="F90" s="9" t="s">
        <v>74</v>
      </c>
      <c r="G90" s="26">
        <v>11.85</v>
      </c>
      <c r="H90" s="10"/>
      <c r="I90" s="10">
        <f t="shared" si="1"/>
        <v>0</v>
      </c>
    </row>
    <row r="91" spans="2:9" ht="25.5">
      <c r="B91" s="13" t="s">
        <v>283</v>
      </c>
      <c r="C91" s="36"/>
      <c r="D91" s="9" t="s">
        <v>133</v>
      </c>
      <c r="E91" s="9" t="s">
        <v>134</v>
      </c>
      <c r="F91" s="9" t="s">
        <v>74</v>
      </c>
      <c r="G91" s="26">
        <v>12.04</v>
      </c>
      <c r="H91" s="10"/>
      <c r="I91" s="10">
        <f t="shared" si="1"/>
        <v>0</v>
      </c>
    </row>
    <row r="92" spans="2:9" ht="25.5">
      <c r="B92" s="13" t="s">
        <v>284</v>
      </c>
      <c r="C92" s="36"/>
      <c r="D92" s="9" t="s">
        <v>135</v>
      </c>
      <c r="E92" s="9" t="s">
        <v>110</v>
      </c>
      <c r="F92" s="9" t="s">
        <v>171</v>
      </c>
      <c r="G92" s="26">
        <v>12.04</v>
      </c>
      <c r="H92" s="10"/>
      <c r="I92" s="10">
        <f t="shared" si="1"/>
        <v>0</v>
      </c>
    </row>
    <row r="93" spans="2:9" ht="51">
      <c r="B93" s="13" t="s">
        <v>285</v>
      </c>
      <c r="C93" s="36"/>
      <c r="D93" s="9" t="s">
        <v>136</v>
      </c>
      <c r="E93" s="9" t="s">
        <v>137</v>
      </c>
      <c r="F93" s="9" t="s">
        <v>171</v>
      </c>
      <c r="G93" s="26">
        <v>6.02</v>
      </c>
      <c r="H93" s="10"/>
      <c r="I93" s="10">
        <f t="shared" si="1"/>
        <v>0</v>
      </c>
    </row>
    <row r="94" spans="2:9">
      <c r="B94" s="13" t="s">
        <v>286</v>
      </c>
      <c r="C94" s="36"/>
      <c r="D94" s="9" t="s">
        <v>138</v>
      </c>
      <c r="E94" s="9" t="s">
        <v>57</v>
      </c>
      <c r="F94" s="9" t="s">
        <v>171</v>
      </c>
      <c r="G94" s="26">
        <v>6.02</v>
      </c>
      <c r="H94" s="10"/>
      <c r="I94" s="10">
        <f t="shared" si="1"/>
        <v>0</v>
      </c>
    </row>
    <row r="95" spans="2:9" ht="25.5">
      <c r="B95" s="13" t="s">
        <v>287</v>
      </c>
      <c r="C95" s="36"/>
      <c r="D95" s="9" t="s">
        <v>139</v>
      </c>
      <c r="E95" s="9" t="s">
        <v>140</v>
      </c>
      <c r="F95" s="9" t="s">
        <v>171</v>
      </c>
      <c r="G95" s="26">
        <v>6.02</v>
      </c>
      <c r="H95" s="11"/>
      <c r="I95" s="10">
        <f>G95*H94</f>
        <v>0</v>
      </c>
    </row>
    <row r="96" spans="2:9">
      <c r="B96" s="13" t="s">
        <v>288</v>
      </c>
      <c r="C96" s="36"/>
      <c r="D96" s="9" t="s">
        <v>141</v>
      </c>
      <c r="E96" s="9" t="s">
        <v>142</v>
      </c>
      <c r="F96" s="9" t="s">
        <v>203</v>
      </c>
      <c r="G96" s="29">
        <v>12.04</v>
      </c>
      <c r="H96" s="10"/>
      <c r="I96" s="10">
        <f>G97*H96</f>
        <v>0</v>
      </c>
    </row>
    <row r="97" spans="2:9">
      <c r="B97" s="13" t="s">
        <v>289</v>
      </c>
      <c r="C97" s="36"/>
      <c r="D97" s="9" t="s">
        <v>143</v>
      </c>
      <c r="E97" s="9" t="s">
        <v>144</v>
      </c>
      <c r="F97" s="9" t="s">
        <v>171</v>
      </c>
      <c r="G97" s="26">
        <v>12.04</v>
      </c>
      <c r="H97" s="10"/>
      <c r="I97" s="10">
        <f>G100*H97</f>
        <v>0</v>
      </c>
    </row>
    <row r="98" spans="2:9" ht="38.25">
      <c r="B98" s="13" t="s">
        <v>290</v>
      </c>
      <c r="C98" s="36"/>
      <c r="D98" s="9" t="s">
        <v>293</v>
      </c>
      <c r="E98" s="9" t="s">
        <v>295</v>
      </c>
      <c r="F98" s="9" t="s">
        <v>294</v>
      </c>
      <c r="G98" s="26">
        <v>14.1</v>
      </c>
      <c r="H98" s="10">
        <v>2</v>
      </c>
      <c r="I98" s="10">
        <f>G98*H98</f>
        <v>28.2</v>
      </c>
    </row>
    <row r="99" spans="2:9" ht="51">
      <c r="B99" s="13" t="s">
        <v>291</v>
      </c>
      <c r="C99" s="36"/>
      <c r="D99" s="7" t="s">
        <v>298</v>
      </c>
      <c r="E99" s="7" t="s">
        <v>296</v>
      </c>
      <c r="F99" s="7" t="s">
        <v>297</v>
      </c>
      <c r="G99" s="8">
        <v>12.9</v>
      </c>
      <c r="H99" s="8">
        <v>2</v>
      </c>
      <c r="I99" s="8">
        <f>G99*H99</f>
        <v>25.8</v>
      </c>
    </row>
    <row r="100" spans="2:9">
      <c r="B100" s="13" t="s">
        <v>292</v>
      </c>
      <c r="C100" s="37"/>
      <c r="D100" s="7" t="s">
        <v>145</v>
      </c>
      <c r="E100" s="7" t="s">
        <v>146</v>
      </c>
      <c r="F100" s="7" t="s">
        <v>171</v>
      </c>
      <c r="G100" s="25">
        <v>12.04</v>
      </c>
      <c r="H100" s="8">
        <v>9</v>
      </c>
      <c r="I100" s="8">
        <f t="shared" si="1"/>
        <v>108.35999999999999</v>
      </c>
    </row>
    <row r="101" spans="2:9" ht="26.25">
      <c r="D101" s="28" t="s">
        <v>202</v>
      </c>
      <c r="E101" s="12"/>
      <c r="F101" s="12"/>
      <c r="G101" s="27"/>
      <c r="H101" s="13"/>
      <c r="I101" s="13">
        <f>SUM(I5:I100)</f>
        <v>23014.210000000006</v>
      </c>
    </row>
    <row r="102" spans="2:9">
      <c r="D102" s="14"/>
      <c r="E102" s="15"/>
      <c r="F102" s="15"/>
    </row>
  </sheetData>
  <mergeCells count="8">
    <mergeCell ref="C67:C84"/>
    <mergeCell ref="C85:C100"/>
    <mergeCell ref="C5:C10"/>
    <mergeCell ref="C11:C18"/>
    <mergeCell ref="C19:C27"/>
    <mergeCell ref="C28:C38"/>
    <mergeCell ref="C39:C50"/>
    <mergeCell ref="C51:C6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Anamarija Buzgo</dc:creator>
  <cp:lastModifiedBy>Zvjezdana Faktor</cp:lastModifiedBy>
  <dcterms:created xsi:type="dcterms:W3CDTF">2025-06-26T09:44:22Z</dcterms:created>
  <dcterms:modified xsi:type="dcterms:W3CDTF">2025-07-03T08:16:57Z</dcterms:modified>
</cp:coreProperties>
</file>